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60" windowHeight="10890" activeTab="3"/>
  </bookViews>
  <sheets>
    <sheet name="Прогнрамки" sheetId="1" r:id="rId1"/>
    <sheet name="5-6 туры" sheetId="2" r:id="rId2"/>
    <sheet name="Кубок 1-8 Финала" sheetId="3" r:id="rId3"/>
    <sheet name="Турнирная таблица" sheetId="4" r:id="rId4"/>
  </sheets>
  <definedNames/>
  <calcPr fullCalcOnLoad="1"/>
</workbook>
</file>

<file path=xl/sharedStrings.xml><?xml version="1.0" encoding="utf-8"?>
<sst xmlns="http://schemas.openxmlformats.org/spreadsheetml/2006/main" count="339" uniqueCount="154">
  <si>
    <t>Арарат</t>
  </si>
  <si>
    <t>Ювентус</t>
  </si>
  <si>
    <t>Спарта</t>
  </si>
  <si>
    <t>Брестгазмяс</t>
  </si>
  <si>
    <t>Фредериксхавн</t>
  </si>
  <si>
    <t>Брест</t>
  </si>
  <si>
    <t>Импульс</t>
  </si>
  <si>
    <t>Микашевичи</t>
  </si>
  <si>
    <t>Брест Юнайтед</t>
  </si>
  <si>
    <t>№</t>
  </si>
  <si>
    <t>Команда</t>
  </si>
  <si>
    <t>Игры</t>
  </si>
  <si>
    <t>Очки</t>
  </si>
  <si>
    <t>5 тур ЧФД 2012/13</t>
  </si>
  <si>
    <t>6 тур ЧФД 2012/13</t>
  </si>
  <si>
    <t>17.11.2012 г.</t>
  </si>
  <si>
    <t>Арсенал - Тоттенхэм</t>
  </si>
  <si>
    <t>Рединг - Эвертон</t>
  </si>
  <si>
    <t>Ливерпуль - Уиган</t>
  </si>
  <si>
    <t>Манчестер Сити - Астон Вилла</t>
  </si>
  <si>
    <t>Ньюкасл - Суонси</t>
  </si>
  <si>
    <t>Вест Бромвич - Челси</t>
  </si>
  <si>
    <t>Куинс Парк Рейнджерс - Саутгемптон</t>
  </si>
  <si>
    <t>Норвич - Манчестер Юнайтед</t>
  </si>
  <si>
    <t>Фулхэм - Сандерленд</t>
  </si>
  <si>
    <t>Вест Хэм - Сток Сити</t>
  </si>
  <si>
    <t>Айнтрахт - Аусбург</t>
  </si>
  <si>
    <t>Боруссия Д - Гройтер Фюрт</t>
  </si>
  <si>
    <t>Нюрнберг - Бавария</t>
  </si>
  <si>
    <t>Гамбург - Майнц-05</t>
  </si>
  <si>
    <t>Ганновер-96 - Фрайсбург</t>
  </si>
  <si>
    <t>Боруссия М - Штутгарт</t>
  </si>
  <si>
    <t>Байер - Шальке-04</t>
  </si>
  <si>
    <t>Вердер - Фортуна</t>
  </si>
  <si>
    <t>Хоффенхайм - Вольфсбург</t>
  </si>
  <si>
    <t>Осасуна - Малага</t>
  </si>
  <si>
    <t>Наполи - Милан</t>
  </si>
  <si>
    <t>Ювентус - Лацио</t>
  </si>
  <si>
    <t>Удинезе - Парма</t>
  </si>
  <si>
    <t>Фиорентина - Аталанта</t>
  </si>
  <si>
    <t>Сампдория - Дженоа</t>
  </si>
  <si>
    <t>Рома - Торино</t>
  </si>
  <si>
    <t>Гранада - Атлетико</t>
  </si>
  <si>
    <t>Депортиво - Леванте</t>
  </si>
  <si>
    <t>Сельта - Мальорка</t>
  </si>
  <si>
    <t>Севилья - Бетис</t>
  </si>
  <si>
    <t>Кубок ЧФД 2012/13. 1/8 Финала. 1-ый матч.</t>
  </si>
  <si>
    <t>СВР</t>
  </si>
  <si>
    <t>Коммунальник</t>
  </si>
  <si>
    <t>Нефтчи</t>
  </si>
  <si>
    <t>Белалко</t>
  </si>
  <si>
    <t>1.</t>
  </si>
  <si>
    <t>-</t>
  </si>
  <si>
    <t>2.</t>
  </si>
  <si>
    <t>3.</t>
  </si>
  <si>
    <t>Сампдория</t>
  </si>
  <si>
    <t>4.</t>
  </si>
  <si>
    <t>Лацио</t>
  </si>
  <si>
    <t>Рома</t>
  </si>
  <si>
    <t>5.</t>
  </si>
  <si>
    <t>Удинезе</t>
  </si>
  <si>
    <t>6.</t>
  </si>
  <si>
    <t>7.</t>
  </si>
  <si>
    <t>Милан</t>
  </si>
  <si>
    <t>Фиорентина</t>
  </si>
  <si>
    <t>8.</t>
  </si>
  <si>
    <t>Парма</t>
  </si>
  <si>
    <t>9.</t>
  </si>
  <si>
    <t>Дженоа</t>
  </si>
  <si>
    <t>Наполи</t>
  </si>
  <si>
    <t>10.</t>
  </si>
  <si>
    <t>Аталанта</t>
  </si>
  <si>
    <t>Бетис</t>
  </si>
  <si>
    <t>Гранада</t>
  </si>
  <si>
    <t>Атлетико</t>
  </si>
  <si>
    <t>Севилья</t>
  </si>
  <si>
    <t>Малага</t>
  </si>
  <si>
    <t>Сельта</t>
  </si>
  <si>
    <t>Леванте</t>
  </si>
  <si>
    <t>Мальорка</t>
  </si>
  <si>
    <t>Осасуна</t>
  </si>
  <si>
    <t>Програмка на 6 тур Чемпионата ЧФД 2012/13</t>
  </si>
  <si>
    <t>Програмка на 7 тур Чемпионата ЧФД 2012/13</t>
  </si>
  <si>
    <t>Програмка на 1/8 Финала Кубка ЧФД 2012/13. 1-ый матч</t>
  </si>
  <si>
    <t>Арсенал</t>
  </si>
  <si>
    <t>Тоттенхэм</t>
  </si>
  <si>
    <t>Рединг</t>
  </si>
  <si>
    <t>Эвертон</t>
  </si>
  <si>
    <t>Ливерпуль</t>
  </si>
  <si>
    <t>Уиган</t>
  </si>
  <si>
    <t>Манчестер Сити</t>
  </si>
  <si>
    <t>Астон Вилла</t>
  </si>
  <si>
    <t>Ньюкасл</t>
  </si>
  <si>
    <t>Суонси</t>
  </si>
  <si>
    <t xml:space="preserve">Вест Бромвич </t>
  </si>
  <si>
    <t>Челси</t>
  </si>
  <si>
    <t>Куинс Парк Рейнджерс</t>
  </si>
  <si>
    <t>Саутгемптон</t>
  </si>
  <si>
    <t>Норвич</t>
  </si>
  <si>
    <t>Манчестер Юнайтед</t>
  </si>
  <si>
    <t>Фулхэм</t>
  </si>
  <si>
    <t>Сандерленд</t>
  </si>
  <si>
    <t>Вест Хэм</t>
  </si>
  <si>
    <t>Сток Сити</t>
  </si>
  <si>
    <t>Айнтрахт</t>
  </si>
  <si>
    <t>Аусбург</t>
  </si>
  <si>
    <t>Боруссия Д</t>
  </si>
  <si>
    <t>Гройтер Фюрт</t>
  </si>
  <si>
    <t>Ганновер-96</t>
  </si>
  <si>
    <t>Фрайсбург</t>
  </si>
  <si>
    <t>Нюрнберг</t>
  </si>
  <si>
    <t>Бавария</t>
  </si>
  <si>
    <t>Гамбург</t>
  </si>
  <si>
    <t>Майнц-05</t>
  </si>
  <si>
    <t xml:space="preserve">Боруссия М </t>
  </si>
  <si>
    <t>Штутгарт</t>
  </si>
  <si>
    <t>Шальке-04</t>
  </si>
  <si>
    <t>Байер</t>
  </si>
  <si>
    <t>Вердер</t>
  </si>
  <si>
    <t>Фортуна</t>
  </si>
  <si>
    <t>Хоффенхайм</t>
  </si>
  <si>
    <t>Вольфсбург</t>
  </si>
  <si>
    <t>Торино</t>
  </si>
  <si>
    <t xml:space="preserve">Депортиво </t>
  </si>
  <si>
    <t>В</t>
  </si>
  <si>
    <t>Н</t>
  </si>
  <si>
    <t>П</t>
  </si>
  <si>
    <t>РМ</t>
  </si>
  <si>
    <t>Исх</t>
  </si>
  <si>
    <t>Белая Русь</t>
  </si>
  <si>
    <t>1х</t>
  </si>
  <si>
    <t>х2</t>
  </si>
  <si>
    <t>х</t>
  </si>
  <si>
    <t>Счет</t>
  </si>
  <si>
    <t>x2</t>
  </si>
  <si>
    <t>x</t>
  </si>
  <si>
    <t>5-2</t>
  </si>
  <si>
    <t>2-1</t>
  </si>
  <si>
    <t>3-0</t>
  </si>
  <si>
    <t>5-0</t>
  </si>
  <si>
    <t>1-2</t>
  </si>
  <si>
    <t>1-3</t>
  </si>
  <si>
    <t>4-2</t>
  </si>
  <si>
    <t>3-1</t>
  </si>
  <si>
    <t>1-1</t>
  </si>
  <si>
    <t>1-0</t>
  </si>
  <si>
    <t>0-0</t>
  </si>
  <si>
    <t>2-0</t>
  </si>
  <si>
    <t>2-2</t>
  </si>
  <si>
    <t>0-2</t>
  </si>
  <si>
    <t>4-1</t>
  </si>
  <si>
    <t>5-1</t>
  </si>
  <si>
    <t>0-1</t>
  </si>
  <si>
    <t xml:space="preserve">Турнирная таблица ЧФД 2012/13 после 6-го тура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</si>
</sst>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9"/>
      <name val="Arial Cyr"/>
      <family val="0"/>
    </font>
    <font>
      <i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7" xfId="0" applyFont="1" applyFill="1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8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/>
    </xf>
    <xf numFmtId="0" fontId="4" fillId="2" borderId="3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="185" zoomScaleNormal="185" workbookViewId="0" topLeftCell="A25">
      <selection activeCell="D28" sqref="D28"/>
    </sheetView>
  </sheetViews>
  <sheetFormatPr defaultColWidth="9.00390625" defaultRowHeight="12.75"/>
  <cols>
    <col min="1" max="1" width="4.75390625" style="2" customWidth="1"/>
    <col min="2" max="2" width="29.75390625" style="2" customWidth="1"/>
    <col min="3" max="3" width="2.75390625" style="44" customWidth="1"/>
    <col min="4" max="4" width="29.75390625" style="2" customWidth="1"/>
    <col min="5" max="16384" width="9.125" style="2" customWidth="1"/>
  </cols>
  <sheetData>
    <row r="1" ht="18">
      <c r="B1" s="2" t="s">
        <v>81</v>
      </c>
    </row>
    <row r="2" spans="1:4" ht="18">
      <c r="A2" s="26" t="s">
        <v>51</v>
      </c>
      <c r="B2" s="26" t="s">
        <v>84</v>
      </c>
      <c r="C2" s="24" t="s">
        <v>52</v>
      </c>
      <c r="D2" s="26" t="s">
        <v>85</v>
      </c>
    </row>
    <row r="3" spans="1:4" ht="18">
      <c r="A3" s="26" t="s">
        <v>53</v>
      </c>
      <c r="B3" s="26" t="s">
        <v>86</v>
      </c>
      <c r="C3" s="24" t="s">
        <v>52</v>
      </c>
      <c r="D3" s="26" t="s">
        <v>87</v>
      </c>
    </row>
    <row r="4" spans="1:4" ht="18">
      <c r="A4" s="26" t="s">
        <v>54</v>
      </c>
      <c r="B4" s="26" t="s">
        <v>88</v>
      </c>
      <c r="C4" s="24" t="s">
        <v>52</v>
      </c>
      <c r="D4" s="26" t="s">
        <v>89</v>
      </c>
    </row>
    <row r="5" spans="1:4" ht="18">
      <c r="A5" s="26" t="s">
        <v>56</v>
      </c>
      <c r="B5" s="26" t="s">
        <v>90</v>
      </c>
      <c r="C5" s="24" t="s">
        <v>52</v>
      </c>
      <c r="D5" s="26" t="s">
        <v>91</v>
      </c>
    </row>
    <row r="6" spans="1:4" ht="18">
      <c r="A6" s="26" t="s">
        <v>59</v>
      </c>
      <c r="B6" s="26" t="s">
        <v>92</v>
      </c>
      <c r="C6" s="24" t="s">
        <v>52</v>
      </c>
      <c r="D6" s="26" t="s">
        <v>93</v>
      </c>
    </row>
    <row r="7" spans="1:4" ht="18">
      <c r="A7" s="26" t="s">
        <v>61</v>
      </c>
      <c r="B7" s="26" t="s">
        <v>94</v>
      </c>
      <c r="C7" s="24" t="s">
        <v>52</v>
      </c>
      <c r="D7" s="26" t="s">
        <v>95</v>
      </c>
    </row>
    <row r="8" spans="1:4" ht="18">
      <c r="A8" s="26" t="s">
        <v>62</v>
      </c>
      <c r="B8" s="26" t="s">
        <v>96</v>
      </c>
      <c r="C8" s="24" t="s">
        <v>52</v>
      </c>
      <c r="D8" s="26" t="s">
        <v>97</v>
      </c>
    </row>
    <row r="9" spans="1:4" ht="18">
      <c r="A9" s="26" t="s">
        <v>65</v>
      </c>
      <c r="B9" s="26" t="s">
        <v>98</v>
      </c>
      <c r="C9" s="24" t="s">
        <v>52</v>
      </c>
      <c r="D9" s="26" t="s">
        <v>99</v>
      </c>
    </row>
    <row r="10" spans="1:4" ht="18">
      <c r="A10" s="26" t="s">
        <v>67</v>
      </c>
      <c r="B10" s="26" t="s">
        <v>100</v>
      </c>
      <c r="C10" s="24" t="s">
        <v>52</v>
      </c>
      <c r="D10" s="26" t="s">
        <v>101</v>
      </c>
    </row>
    <row r="11" spans="1:4" ht="18">
      <c r="A11" s="26" t="s">
        <v>70</v>
      </c>
      <c r="B11" s="26" t="s">
        <v>102</v>
      </c>
      <c r="C11" s="24" t="s">
        <v>52</v>
      </c>
      <c r="D11" s="26" t="s">
        <v>103</v>
      </c>
    </row>
    <row r="13" ht="18">
      <c r="B13" s="2" t="s">
        <v>82</v>
      </c>
    </row>
    <row r="14" spans="1:4" ht="18">
      <c r="A14" s="26" t="s">
        <v>51</v>
      </c>
      <c r="B14" s="26" t="s">
        <v>104</v>
      </c>
      <c r="C14" s="24" t="s">
        <v>52</v>
      </c>
      <c r="D14" s="26" t="s">
        <v>105</v>
      </c>
    </row>
    <row r="15" spans="1:4" ht="18">
      <c r="A15" s="26" t="s">
        <v>53</v>
      </c>
      <c r="B15" s="26" t="s">
        <v>106</v>
      </c>
      <c r="C15" s="24" t="s">
        <v>52</v>
      </c>
      <c r="D15" s="26" t="s">
        <v>107</v>
      </c>
    </row>
    <row r="16" spans="1:4" ht="18">
      <c r="A16" s="26" t="s">
        <v>54</v>
      </c>
      <c r="B16" s="26" t="s">
        <v>108</v>
      </c>
      <c r="C16" s="24" t="s">
        <v>52</v>
      </c>
      <c r="D16" s="26" t="s">
        <v>109</v>
      </c>
    </row>
    <row r="17" spans="1:4" ht="18">
      <c r="A17" s="26" t="s">
        <v>56</v>
      </c>
      <c r="B17" s="26" t="s">
        <v>110</v>
      </c>
      <c r="C17" s="24" t="s">
        <v>52</v>
      </c>
      <c r="D17" s="26" t="s">
        <v>111</v>
      </c>
    </row>
    <row r="18" spans="1:4" ht="18">
      <c r="A18" s="26" t="s">
        <v>59</v>
      </c>
      <c r="B18" s="26" t="s">
        <v>112</v>
      </c>
      <c r="C18" s="24" t="s">
        <v>52</v>
      </c>
      <c r="D18" s="26" t="s">
        <v>113</v>
      </c>
    </row>
    <row r="19" spans="1:4" ht="18">
      <c r="A19" s="26" t="s">
        <v>61</v>
      </c>
      <c r="B19" s="26" t="s">
        <v>114</v>
      </c>
      <c r="C19" s="24" t="s">
        <v>52</v>
      </c>
      <c r="D19" s="26" t="s">
        <v>115</v>
      </c>
    </row>
    <row r="20" spans="1:4" ht="18">
      <c r="A20" s="26" t="s">
        <v>62</v>
      </c>
      <c r="B20" s="26" t="s">
        <v>117</v>
      </c>
      <c r="C20" s="24" t="s">
        <v>52</v>
      </c>
      <c r="D20" s="26" t="s">
        <v>116</v>
      </c>
    </row>
    <row r="21" spans="1:4" ht="18">
      <c r="A21" s="26" t="s">
        <v>65</v>
      </c>
      <c r="B21" s="26" t="s">
        <v>118</v>
      </c>
      <c r="C21" s="24" t="s">
        <v>52</v>
      </c>
      <c r="D21" s="26" t="s">
        <v>119</v>
      </c>
    </row>
    <row r="22" spans="1:4" ht="18">
      <c r="A22" s="26" t="s">
        <v>67</v>
      </c>
      <c r="B22" s="26" t="s">
        <v>120</v>
      </c>
      <c r="C22" s="24" t="s">
        <v>52</v>
      </c>
      <c r="D22" s="26" t="s">
        <v>121</v>
      </c>
    </row>
    <row r="23" spans="1:4" ht="18">
      <c r="A23" s="26" t="s">
        <v>70</v>
      </c>
      <c r="B23" s="26" t="s">
        <v>69</v>
      </c>
      <c r="C23" s="24" t="s">
        <v>52</v>
      </c>
      <c r="D23" s="26" t="s">
        <v>63</v>
      </c>
    </row>
    <row r="25" ht="18">
      <c r="B25" s="2" t="s">
        <v>83</v>
      </c>
    </row>
    <row r="26" spans="1:4" ht="18">
      <c r="A26" s="26" t="s">
        <v>51</v>
      </c>
      <c r="B26" s="26" t="s">
        <v>1</v>
      </c>
      <c r="C26" s="24" t="s">
        <v>52</v>
      </c>
      <c r="D26" s="26" t="s">
        <v>57</v>
      </c>
    </row>
    <row r="27" spans="1:4" ht="18">
      <c r="A27" s="26" t="s">
        <v>53</v>
      </c>
      <c r="B27" s="26" t="s">
        <v>60</v>
      </c>
      <c r="C27" s="24" t="s">
        <v>52</v>
      </c>
      <c r="D27" s="26" t="s">
        <v>66</v>
      </c>
    </row>
    <row r="28" spans="1:4" ht="18">
      <c r="A28" s="26" t="s">
        <v>54</v>
      </c>
      <c r="B28" s="26" t="s">
        <v>64</v>
      </c>
      <c r="C28" s="24" t="s">
        <v>52</v>
      </c>
      <c r="D28" s="26" t="s">
        <v>71</v>
      </c>
    </row>
    <row r="29" spans="1:4" ht="18">
      <c r="A29" s="26" t="s">
        <v>56</v>
      </c>
      <c r="B29" s="26" t="s">
        <v>55</v>
      </c>
      <c r="C29" s="24" t="s">
        <v>52</v>
      </c>
      <c r="D29" s="26" t="s">
        <v>68</v>
      </c>
    </row>
    <row r="30" spans="1:4" ht="18">
      <c r="A30" s="26" t="s">
        <v>59</v>
      </c>
      <c r="B30" s="26" t="s">
        <v>58</v>
      </c>
      <c r="C30" s="24" t="s">
        <v>52</v>
      </c>
      <c r="D30" s="26" t="s">
        <v>122</v>
      </c>
    </row>
    <row r="31" spans="1:4" ht="18">
      <c r="A31" s="26" t="s">
        <v>61</v>
      </c>
      <c r="B31" s="26" t="s">
        <v>73</v>
      </c>
      <c r="C31" s="24" t="s">
        <v>52</v>
      </c>
      <c r="D31" s="26" t="s">
        <v>74</v>
      </c>
    </row>
    <row r="32" spans="1:4" ht="18">
      <c r="A32" s="26" t="s">
        <v>62</v>
      </c>
      <c r="B32" s="26" t="s">
        <v>123</v>
      </c>
      <c r="C32" s="24" t="s">
        <v>52</v>
      </c>
      <c r="D32" s="26" t="s">
        <v>78</v>
      </c>
    </row>
    <row r="33" spans="1:4" ht="18">
      <c r="A33" s="26" t="s">
        <v>65</v>
      </c>
      <c r="B33" s="26" t="s">
        <v>80</v>
      </c>
      <c r="C33" s="24" t="s">
        <v>52</v>
      </c>
      <c r="D33" s="26" t="s">
        <v>76</v>
      </c>
    </row>
    <row r="34" spans="1:4" ht="18">
      <c r="A34" s="26" t="s">
        <v>67</v>
      </c>
      <c r="B34" s="26" t="s">
        <v>77</v>
      </c>
      <c r="C34" s="24" t="s">
        <v>52</v>
      </c>
      <c r="D34" s="26" t="s">
        <v>79</v>
      </c>
    </row>
    <row r="35" spans="1:4" ht="18">
      <c r="A35" s="26" t="s">
        <v>70</v>
      </c>
      <c r="B35" s="26" t="s">
        <v>75</v>
      </c>
      <c r="C35" s="24" t="s">
        <v>52</v>
      </c>
      <c r="D35" s="26" t="s">
        <v>72</v>
      </c>
    </row>
  </sheetData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155" zoomScaleNormal="155" workbookViewId="0" topLeftCell="A4">
      <selection activeCell="N17" sqref="N17"/>
    </sheetView>
  </sheetViews>
  <sheetFormatPr defaultColWidth="9.00390625" defaultRowHeight="12.75"/>
  <cols>
    <col min="1" max="1" width="2.375" style="3" customWidth="1"/>
    <col min="2" max="2" width="17.75390625" style="5" customWidth="1"/>
    <col min="3" max="3" width="5.75390625" style="4" customWidth="1"/>
    <col min="4" max="4" width="5.75390625" style="5" customWidth="1"/>
    <col min="5" max="5" width="5.75390625" style="4" customWidth="1"/>
    <col min="6" max="12" width="5.75390625" style="3" customWidth="1"/>
    <col min="13" max="13" width="6.625" style="3" customWidth="1"/>
    <col min="14" max="14" width="5.75390625" style="3" customWidth="1"/>
    <col min="15" max="16384" width="9.125" style="3" customWidth="1"/>
  </cols>
  <sheetData>
    <row r="1" spans="2:4" ht="15">
      <c r="B1" s="3" t="s">
        <v>13</v>
      </c>
      <c r="D1" s="5" t="s">
        <v>15</v>
      </c>
    </row>
    <row r="2" spans="1:14" s="7" customFormat="1" ht="144.75" customHeight="1">
      <c r="A2" s="6"/>
      <c r="B2" s="6"/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6" t="s">
        <v>23</v>
      </c>
      <c r="K2" s="6" t="s">
        <v>24</v>
      </c>
      <c r="L2" s="6" t="s">
        <v>25</v>
      </c>
      <c r="M2" s="80"/>
      <c r="N2" s="78"/>
    </row>
    <row r="3" spans="1:14" s="7" customFormat="1" ht="14.25" customHeight="1" thickBot="1">
      <c r="A3" s="42"/>
      <c r="B3" s="42"/>
      <c r="C3" s="79" t="s">
        <v>136</v>
      </c>
      <c r="D3" s="79" t="s">
        <v>137</v>
      </c>
      <c r="E3" s="79" t="s">
        <v>138</v>
      </c>
      <c r="F3" s="79" t="s">
        <v>139</v>
      </c>
      <c r="G3" s="79" t="s">
        <v>140</v>
      </c>
      <c r="H3" s="79" t="s">
        <v>137</v>
      </c>
      <c r="I3" s="79" t="s">
        <v>141</v>
      </c>
      <c r="J3" s="79" t="s">
        <v>145</v>
      </c>
      <c r="K3" s="79" t="s">
        <v>141</v>
      </c>
      <c r="L3" s="79" t="s">
        <v>144</v>
      </c>
      <c r="M3" s="79" t="s">
        <v>133</v>
      </c>
      <c r="N3" s="79" t="s">
        <v>128</v>
      </c>
    </row>
    <row r="4" spans="1:14" ht="15">
      <c r="A4" s="8">
        <v>1</v>
      </c>
      <c r="B4" s="11" t="s">
        <v>5</v>
      </c>
      <c r="C4" s="85">
        <v>12</v>
      </c>
      <c r="D4" s="10">
        <v>2</v>
      </c>
      <c r="E4" s="85">
        <v>12</v>
      </c>
      <c r="F4" s="85">
        <v>1</v>
      </c>
      <c r="G4" s="85">
        <v>2</v>
      </c>
      <c r="H4" s="10">
        <v>2</v>
      </c>
      <c r="I4" s="85">
        <v>12</v>
      </c>
      <c r="J4" s="10">
        <v>2</v>
      </c>
      <c r="K4" s="89">
        <v>1</v>
      </c>
      <c r="L4" s="10">
        <v>1</v>
      </c>
      <c r="M4" s="81">
        <v>3</v>
      </c>
      <c r="N4" s="72">
        <v>5</v>
      </c>
    </row>
    <row r="5" spans="1:14" ht="15.75" thickBot="1">
      <c r="A5" s="13"/>
      <c r="B5" s="16" t="s">
        <v>2</v>
      </c>
      <c r="C5" s="15" t="s">
        <v>132</v>
      </c>
      <c r="D5" s="15">
        <v>2</v>
      </c>
      <c r="E5" s="86">
        <v>1</v>
      </c>
      <c r="F5" s="86">
        <v>1</v>
      </c>
      <c r="G5" s="15">
        <v>1</v>
      </c>
      <c r="H5" s="15">
        <v>2</v>
      </c>
      <c r="I5" s="15">
        <v>1</v>
      </c>
      <c r="J5" s="15">
        <v>2</v>
      </c>
      <c r="K5" s="90">
        <v>1</v>
      </c>
      <c r="L5" s="15">
        <v>1</v>
      </c>
      <c r="M5" s="82">
        <v>0</v>
      </c>
      <c r="N5" s="73">
        <v>2</v>
      </c>
    </row>
    <row r="6" spans="1:14" ht="15">
      <c r="A6" s="30">
        <v>2</v>
      </c>
      <c r="B6" s="31" t="s">
        <v>47</v>
      </c>
      <c r="C6" s="85">
        <v>1</v>
      </c>
      <c r="D6" s="32">
        <v>2</v>
      </c>
      <c r="E6" s="85">
        <v>1</v>
      </c>
      <c r="F6" s="85">
        <v>1</v>
      </c>
      <c r="G6" s="32" t="s">
        <v>130</v>
      </c>
      <c r="H6" s="85" t="s">
        <v>130</v>
      </c>
      <c r="I6" s="85">
        <v>2</v>
      </c>
      <c r="J6" s="32">
        <v>2</v>
      </c>
      <c r="K6" s="32" t="s">
        <v>130</v>
      </c>
      <c r="L6" s="32">
        <v>1</v>
      </c>
      <c r="M6" s="83">
        <v>3</v>
      </c>
      <c r="N6" s="76">
        <v>5</v>
      </c>
    </row>
    <row r="7" spans="1:14" ht="15.75" thickBot="1">
      <c r="A7" s="34"/>
      <c r="B7" s="35" t="s">
        <v>4</v>
      </c>
      <c r="C7" s="36" t="s">
        <v>132</v>
      </c>
      <c r="D7" s="36">
        <v>2</v>
      </c>
      <c r="E7" s="86">
        <v>1</v>
      </c>
      <c r="F7" s="86">
        <v>1</v>
      </c>
      <c r="G7" s="36">
        <v>1</v>
      </c>
      <c r="H7" s="36">
        <v>2</v>
      </c>
      <c r="I7" s="36" t="s">
        <v>132</v>
      </c>
      <c r="J7" s="36">
        <v>2</v>
      </c>
      <c r="K7" s="36">
        <v>1</v>
      </c>
      <c r="L7" s="36">
        <v>1</v>
      </c>
      <c r="M7" s="84">
        <v>0</v>
      </c>
      <c r="N7" s="75">
        <v>2</v>
      </c>
    </row>
    <row r="8" spans="1:14" ht="15">
      <c r="A8" s="8">
        <v>3</v>
      </c>
      <c r="B8" s="11" t="s">
        <v>6</v>
      </c>
      <c r="C8" s="85" t="s">
        <v>130</v>
      </c>
      <c r="D8" s="85">
        <v>1</v>
      </c>
      <c r="E8" s="85">
        <v>1</v>
      </c>
      <c r="F8" s="85">
        <v>1</v>
      </c>
      <c r="G8" s="10">
        <v>1</v>
      </c>
      <c r="H8" s="10" t="s">
        <v>131</v>
      </c>
      <c r="I8" s="10" t="s">
        <v>132</v>
      </c>
      <c r="J8" s="10" t="s">
        <v>131</v>
      </c>
      <c r="K8" s="89">
        <v>1</v>
      </c>
      <c r="L8" s="10">
        <v>1</v>
      </c>
      <c r="M8" s="81">
        <v>1</v>
      </c>
      <c r="N8" s="72">
        <v>4</v>
      </c>
    </row>
    <row r="9" spans="1:14" ht="15.75" thickBot="1">
      <c r="A9" s="13"/>
      <c r="B9" s="14" t="s">
        <v>1</v>
      </c>
      <c r="C9" s="86">
        <v>1</v>
      </c>
      <c r="D9" s="15">
        <v>2</v>
      </c>
      <c r="E9" s="86">
        <v>1</v>
      </c>
      <c r="F9" s="86">
        <v>1</v>
      </c>
      <c r="G9" s="15">
        <v>1</v>
      </c>
      <c r="H9" s="15">
        <v>2</v>
      </c>
      <c r="I9" s="15">
        <v>1</v>
      </c>
      <c r="J9" s="15">
        <v>2</v>
      </c>
      <c r="K9" s="90">
        <v>1</v>
      </c>
      <c r="L9" s="86" t="s">
        <v>132</v>
      </c>
      <c r="M9" s="82">
        <v>1</v>
      </c>
      <c r="N9" s="73">
        <v>4</v>
      </c>
    </row>
    <row r="10" spans="1:14" ht="15">
      <c r="A10" s="30">
        <v>4</v>
      </c>
      <c r="B10" s="31" t="s">
        <v>48</v>
      </c>
      <c r="C10" s="85">
        <v>12</v>
      </c>
      <c r="D10" s="32">
        <v>2</v>
      </c>
      <c r="E10" s="85">
        <v>1</v>
      </c>
      <c r="F10" s="85">
        <v>1</v>
      </c>
      <c r="G10" s="85">
        <v>12</v>
      </c>
      <c r="H10" s="32">
        <v>2</v>
      </c>
      <c r="I10" s="85" t="s">
        <v>131</v>
      </c>
      <c r="J10" s="32">
        <v>2</v>
      </c>
      <c r="K10" s="32">
        <v>1</v>
      </c>
      <c r="L10" s="32">
        <v>1</v>
      </c>
      <c r="M10" s="83">
        <v>1</v>
      </c>
      <c r="N10" s="74">
        <v>5</v>
      </c>
    </row>
    <row r="11" spans="1:14" ht="15.75" thickBot="1">
      <c r="A11" s="34"/>
      <c r="B11" s="35" t="s">
        <v>50</v>
      </c>
      <c r="C11" s="86">
        <v>1</v>
      </c>
      <c r="D11" s="86">
        <v>1</v>
      </c>
      <c r="E11" s="86">
        <v>1</v>
      </c>
      <c r="F11" s="86">
        <v>1</v>
      </c>
      <c r="G11" s="36">
        <v>1</v>
      </c>
      <c r="H11" s="36">
        <v>2</v>
      </c>
      <c r="I11" s="86">
        <v>2</v>
      </c>
      <c r="J11" s="36">
        <v>2</v>
      </c>
      <c r="K11" s="86">
        <v>2</v>
      </c>
      <c r="L11" s="36">
        <v>2</v>
      </c>
      <c r="M11" s="84">
        <v>2</v>
      </c>
      <c r="N11" s="75">
        <v>6</v>
      </c>
    </row>
    <row r="12" spans="1:14" ht="15">
      <c r="A12" s="8">
        <v>5</v>
      </c>
      <c r="B12" s="11" t="s">
        <v>7</v>
      </c>
      <c r="C12" s="85" t="s">
        <v>130</v>
      </c>
      <c r="D12" s="10">
        <v>2</v>
      </c>
      <c r="E12" s="85">
        <v>1</v>
      </c>
      <c r="F12" s="85">
        <v>1</v>
      </c>
      <c r="G12" s="10">
        <v>1</v>
      </c>
      <c r="H12" s="10">
        <v>2</v>
      </c>
      <c r="I12" s="85" t="s">
        <v>131</v>
      </c>
      <c r="J12" s="10">
        <v>2</v>
      </c>
      <c r="K12" s="89" t="s">
        <v>130</v>
      </c>
      <c r="L12" s="10">
        <v>1</v>
      </c>
      <c r="M12" s="81">
        <v>1</v>
      </c>
      <c r="N12" s="72">
        <v>4</v>
      </c>
    </row>
    <row r="13" spans="1:14" ht="15.75" thickBot="1">
      <c r="A13" s="13"/>
      <c r="B13" s="28" t="s">
        <v>0</v>
      </c>
      <c r="C13" s="86">
        <v>1</v>
      </c>
      <c r="D13" s="15">
        <v>2</v>
      </c>
      <c r="E13" s="86">
        <v>1</v>
      </c>
      <c r="F13" s="86">
        <v>1</v>
      </c>
      <c r="G13" s="15">
        <v>1</v>
      </c>
      <c r="H13" s="15">
        <v>2</v>
      </c>
      <c r="I13" s="15" t="s">
        <v>132</v>
      </c>
      <c r="J13" s="15">
        <v>2</v>
      </c>
      <c r="K13" s="90">
        <v>1</v>
      </c>
      <c r="L13" s="15">
        <v>1</v>
      </c>
      <c r="M13" s="82">
        <v>0</v>
      </c>
      <c r="N13" s="73">
        <v>3</v>
      </c>
    </row>
    <row r="14" spans="1:14" ht="15">
      <c r="A14" s="30">
        <v>6</v>
      </c>
      <c r="B14" s="31" t="s">
        <v>8</v>
      </c>
      <c r="C14" s="85">
        <v>12</v>
      </c>
      <c r="D14" s="32">
        <v>2</v>
      </c>
      <c r="E14" s="85">
        <v>1</v>
      </c>
      <c r="F14" s="85">
        <v>1</v>
      </c>
      <c r="G14" s="85">
        <v>12</v>
      </c>
      <c r="H14" s="32" t="s">
        <v>131</v>
      </c>
      <c r="I14" s="32" t="s">
        <v>132</v>
      </c>
      <c r="J14" s="32">
        <v>2</v>
      </c>
      <c r="K14" s="32">
        <v>1</v>
      </c>
      <c r="L14" s="32">
        <v>1</v>
      </c>
      <c r="M14" s="83">
        <v>1</v>
      </c>
      <c r="N14" s="74">
        <v>4</v>
      </c>
    </row>
    <row r="15" spans="1:14" ht="15.75" thickBot="1">
      <c r="A15" s="34"/>
      <c r="B15" s="35" t="s">
        <v>129</v>
      </c>
      <c r="C15" s="86">
        <v>1</v>
      </c>
      <c r="D15" s="36">
        <v>2</v>
      </c>
      <c r="E15" s="86">
        <v>1</v>
      </c>
      <c r="F15" s="86">
        <v>1</v>
      </c>
      <c r="G15" s="36">
        <v>1</v>
      </c>
      <c r="H15" s="36">
        <v>2</v>
      </c>
      <c r="I15" s="36">
        <v>1</v>
      </c>
      <c r="J15" s="36">
        <v>2</v>
      </c>
      <c r="K15" s="36">
        <v>1</v>
      </c>
      <c r="L15" s="36">
        <v>1</v>
      </c>
      <c r="M15" s="84">
        <v>0</v>
      </c>
      <c r="N15" s="75">
        <v>3</v>
      </c>
    </row>
    <row r="16" spans="1:14" ht="15">
      <c r="A16" s="8">
        <v>7</v>
      </c>
      <c r="B16" s="11" t="s">
        <v>49</v>
      </c>
      <c r="C16" s="85">
        <v>12</v>
      </c>
      <c r="D16" s="10">
        <v>2</v>
      </c>
      <c r="E16" s="85">
        <v>1</v>
      </c>
      <c r="F16" s="85">
        <v>1</v>
      </c>
      <c r="G16" s="10">
        <v>1</v>
      </c>
      <c r="H16" s="10">
        <v>2</v>
      </c>
      <c r="I16" s="85">
        <v>12</v>
      </c>
      <c r="J16" s="10">
        <v>2</v>
      </c>
      <c r="K16" s="89" t="s">
        <v>130</v>
      </c>
      <c r="L16" s="85" t="s">
        <v>132</v>
      </c>
      <c r="M16" s="81">
        <v>2</v>
      </c>
      <c r="N16" s="72">
        <v>5</v>
      </c>
    </row>
    <row r="17" spans="1:14" ht="15.75" thickBot="1">
      <c r="A17" s="13"/>
      <c r="B17" s="16" t="s">
        <v>3</v>
      </c>
      <c r="C17" s="86">
        <v>1</v>
      </c>
      <c r="D17" s="15">
        <v>2</v>
      </c>
      <c r="E17" s="86">
        <v>1</v>
      </c>
      <c r="F17" s="86">
        <v>1</v>
      </c>
      <c r="G17" s="15">
        <v>1</v>
      </c>
      <c r="H17" s="15">
        <v>2</v>
      </c>
      <c r="I17" s="15">
        <v>1</v>
      </c>
      <c r="J17" s="15">
        <v>2</v>
      </c>
      <c r="K17" s="90">
        <v>1</v>
      </c>
      <c r="L17" s="15">
        <v>1</v>
      </c>
      <c r="M17" s="82">
        <v>0</v>
      </c>
      <c r="N17" s="73">
        <v>3</v>
      </c>
    </row>
    <row r="18" spans="1:5" ht="15">
      <c r="A18" s="18"/>
      <c r="B18" s="19"/>
      <c r="C18" s="20"/>
      <c r="D18" s="21"/>
      <c r="E18" s="20"/>
    </row>
    <row r="19" spans="2:4" ht="15">
      <c r="B19" s="3" t="s">
        <v>14</v>
      </c>
      <c r="D19" s="5" t="s">
        <v>15</v>
      </c>
    </row>
    <row r="20" spans="1:14" ht="144.75" customHeight="1">
      <c r="A20" s="6"/>
      <c r="B20" s="6"/>
      <c r="C20" s="6" t="s">
        <v>26</v>
      </c>
      <c r="D20" s="6" t="s">
        <v>27</v>
      </c>
      <c r="E20" s="6" t="s">
        <v>30</v>
      </c>
      <c r="F20" s="6" t="s">
        <v>28</v>
      </c>
      <c r="G20" s="6" t="s">
        <v>29</v>
      </c>
      <c r="H20" s="6" t="s">
        <v>31</v>
      </c>
      <c r="I20" s="6" t="s">
        <v>32</v>
      </c>
      <c r="J20" s="6" t="s">
        <v>33</v>
      </c>
      <c r="K20" s="6" t="s">
        <v>34</v>
      </c>
      <c r="L20" s="6" t="s">
        <v>36</v>
      </c>
      <c r="M20" s="80"/>
      <c r="N20" s="78"/>
    </row>
    <row r="21" spans="1:14" ht="15.75" thickBot="1">
      <c r="A21" s="43"/>
      <c r="B21" s="43"/>
      <c r="C21" s="79" t="s">
        <v>142</v>
      </c>
      <c r="D21" s="79" t="s">
        <v>143</v>
      </c>
      <c r="E21" s="79" t="s">
        <v>140</v>
      </c>
      <c r="F21" s="79" t="s">
        <v>144</v>
      </c>
      <c r="G21" s="79" t="s">
        <v>145</v>
      </c>
      <c r="H21" s="79" t="s">
        <v>140</v>
      </c>
      <c r="I21" s="79" t="s">
        <v>147</v>
      </c>
      <c r="J21" s="79" t="s">
        <v>137</v>
      </c>
      <c r="K21" s="79" t="s">
        <v>141</v>
      </c>
      <c r="L21" s="79" t="s">
        <v>148</v>
      </c>
      <c r="M21" s="79" t="s">
        <v>133</v>
      </c>
      <c r="N21" s="79" t="s">
        <v>128</v>
      </c>
    </row>
    <row r="22" spans="1:14" ht="15">
      <c r="A22" s="8">
        <v>1</v>
      </c>
      <c r="B22" s="9" t="s">
        <v>0</v>
      </c>
      <c r="C22" s="85">
        <v>1</v>
      </c>
      <c r="D22" s="85">
        <v>1</v>
      </c>
      <c r="E22" s="10">
        <v>1</v>
      </c>
      <c r="F22" s="10">
        <v>2</v>
      </c>
      <c r="G22" s="85" t="s">
        <v>130</v>
      </c>
      <c r="H22" s="85">
        <v>2</v>
      </c>
      <c r="I22" s="10" t="s">
        <v>131</v>
      </c>
      <c r="J22" s="85">
        <v>1</v>
      </c>
      <c r="K22" s="85">
        <v>2</v>
      </c>
      <c r="L22" s="85" t="s">
        <v>130</v>
      </c>
      <c r="M22" s="81">
        <v>4</v>
      </c>
      <c r="N22" s="72">
        <v>7</v>
      </c>
    </row>
    <row r="23" spans="1:14" ht="15.75" thickBot="1">
      <c r="A23" s="13"/>
      <c r="B23" s="21" t="s">
        <v>5</v>
      </c>
      <c r="C23" s="86">
        <v>1</v>
      </c>
      <c r="D23" s="86">
        <v>1</v>
      </c>
      <c r="E23" s="15">
        <v>1</v>
      </c>
      <c r="F23" s="15">
        <v>2</v>
      </c>
      <c r="G23" s="15">
        <v>2</v>
      </c>
      <c r="H23" s="15">
        <v>1</v>
      </c>
      <c r="I23" s="15">
        <v>2</v>
      </c>
      <c r="J23" s="86">
        <v>1</v>
      </c>
      <c r="K23" s="15">
        <v>1</v>
      </c>
      <c r="L23" s="15">
        <v>1</v>
      </c>
      <c r="M23" s="82">
        <v>0</v>
      </c>
      <c r="N23" s="73">
        <v>3</v>
      </c>
    </row>
    <row r="24" spans="1:14" ht="15">
      <c r="A24" s="30">
        <v>2</v>
      </c>
      <c r="B24" s="39" t="s">
        <v>1</v>
      </c>
      <c r="C24" s="85">
        <v>1</v>
      </c>
      <c r="D24" s="85">
        <v>1</v>
      </c>
      <c r="E24" s="32">
        <v>1</v>
      </c>
      <c r="F24" s="32">
        <v>2</v>
      </c>
      <c r="G24" s="85">
        <v>1</v>
      </c>
      <c r="H24" s="32" t="s">
        <v>130</v>
      </c>
      <c r="I24" s="85" t="s">
        <v>130</v>
      </c>
      <c r="J24" s="85">
        <v>1</v>
      </c>
      <c r="K24" s="32" t="s">
        <v>130</v>
      </c>
      <c r="L24" s="32">
        <v>1</v>
      </c>
      <c r="M24" s="83">
        <v>2</v>
      </c>
      <c r="N24" s="76">
        <v>5</v>
      </c>
    </row>
    <row r="25" spans="1:14" ht="15.75" thickBot="1">
      <c r="A25" s="34"/>
      <c r="B25" s="40" t="s">
        <v>3</v>
      </c>
      <c r="C25" s="86">
        <v>1</v>
      </c>
      <c r="D25" s="86">
        <v>1</v>
      </c>
      <c r="E25" s="36">
        <v>1</v>
      </c>
      <c r="F25" s="36">
        <v>2</v>
      </c>
      <c r="G25" s="36">
        <v>2</v>
      </c>
      <c r="H25" s="86">
        <v>2</v>
      </c>
      <c r="I25" s="36">
        <v>2</v>
      </c>
      <c r="J25" s="86">
        <v>1</v>
      </c>
      <c r="K25" s="36">
        <v>1</v>
      </c>
      <c r="L25" s="36">
        <v>1</v>
      </c>
      <c r="M25" s="84">
        <v>1</v>
      </c>
      <c r="N25" s="75">
        <v>4</v>
      </c>
    </row>
    <row r="26" spans="1:14" ht="15">
      <c r="A26" s="8">
        <v>3</v>
      </c>
      <c r="B26" s="11" t="s">
        <v>129</v>
      </c>
      <c r="C26" s="85">
        <v>1</v>
      </c>
      <c r="D26" s="85">
        <v>1</v>
      </c>
      <c r="E26" s="10">
        <v>1</v>
      </c>
      <c r="F26" s="10">
        <v>2</v>
      </c>
      <c r="G26" s="85">
        <v>1</v>
      </c>
      <c r="H26" s="10" t="s">
        <v>130</v>
      </c>
      <c r="I26" s="10" t="s">
        <v>131</v>
      </c>
      <c r="J26" s="85">
        <v>1</v>
      </c>
      <c r="K26" s="10" t="s">
        <v>130</v>
      </c>
      <c r="L26" s="10">
        <v>1</v>
      </c>
      <c r="M26" s="81">
        <v>0</v>
      </c>
      <c r="N26" s="72">
        <v>4</v>
      </c>
    </row>
    <row r="27" spans="1:14" ht="15.75" thickBot="1">
      <c r="A27" s="22"/>
      <c r="B27" s="16" t="s">
        <v>6</v>
      </c>
      <c r="C27" s="87">
        <v>1</v>
      </c>
      <c r="D27" s="87">
        <v>1</v>
      </c>
      <c r="E27" s="23">
        <v>1</v>
      </c>
      <c r="F27" s="23">
        <v>2</v>
      </c>
      <c r="G27" s="87">
        <v>1</v>
      </c>
      <c r="H27" s="23">
        <v>1</v>
      </c>
      <c r="I27" s="23" t="s">
        <v>135</v>
      </c>
      <c r="J27" s="87">
        <v>1</v>
      </c>
      <c r="K27" s="87">
        <v>2</v>
      </c>
      <c r="L27" s="87" t="s">
        <v>135</v>
      </c>
      <c r="M27" s="82">
        <v>2</v>
      </c>
      <c r="N27" s="73">
        <v>6</v>
      </c>
    </row>
    <row r="28" spans="1:14" ht="15">
      <c r="A28" s="30">
        <v>4</v>
      </c>
      <c r="B28" s="41" t="s">
        <v>50</v>
      </c>
      <c r="C28" s="85">
        <v>12</v>
      </c>
      <c r="D28" s="85">
        <v>1</v>
      </c>
      <c r="E28" s="32">
        <v>1</v>
      </c>
      <c r="F28" s="32">
        <v>2</v>
      </c>
      <c r="G28" s="85">
        <v>1</v>
      </c>
      <c r="H28" s="85">
        <v>2</v>
      </c>
      <c r="I28" s="85">
        <v>1</v>
      </c>
      <c r="J28" s="85">
        <v>12</v>
      </c>
      <c r="K28" s="32">
        <v>1</v>
      </c>
      <c r="L28" s="85" t="s">
        <v>134</v>
      </c>
      <c r="M28" s="83">
        <v>2</v>
      </c>
      <c r="N28" s="74">
        <v>7</v>
      </c>
    </row>
    <row r="29" spans="1:14" ht="15.75" thickBot="1">
      <c r="A29" s="34"/>
      <c r="B29" s="37" t="s">
        <v>7</v>
      </c>
      <c r="C29" s="86">
        <v>1</v>
      </c>
      <c r="D29" s="86">
        <v>1</v>
      </c>
      <c r="E29" s="36">
        <v>1</v>
      </c>
      <c r="F29" s="36">
        <v>2</v>
      </c>
      <c r="G29" s="86">
        <v>1</v>
      </c>
      <c r="H29" s="36">
        <v>1</v>
      </c>
      <c r="I29" s="86">
        <v>1</v>
      </c>
      <c r="J29" s="86">
        <v>1</v>
      </c>
      <c r="K29" s="86">
        <v>2</v>
      </c>
      <c r="L29" s="36">
        <v>1</v>
      </c>
      <c r="M29" s="84">
        <v>1</v>
      </c>
      <c r="N29" s="75">
        <v>6</v>
      </c>
    </row>
    <row r="30" spans="1:14" ht="15">
      <c r="A30" s="8">
        <v>5</v>
      </c>
      <c r="B30" s="11" t="s">
        <v>4</v>
      </c>
      <c r="C30" s="85">
        <v>1</v>
      </c>
      <c r="D30" s="85">
        <v>1</v>
      </c>
      <c r="E30" s="10">
        <v>1</v>
      </c>
      <c r="F30" s="10">
        <v>2</v>
      </c>
      <c r="G30" s="85">
        <v>12</v>
      </c>
      <c r="H30" s="10">
        <v>1</v>
      </c>
      <c r="I30" s="85">
        <v>12</v>
      </c>
      <c r="J30" s="85">
        <v>1</v>
      </c>
      <c r="K30" s="10" t="s">
        <v>130</v>
      </c>
      <c r="L30" s="10">
        <v>1</v>
      </c>
      <c r="M30" s="81">
        <v>2</v>
      </c>
      <c r="N30" s="72">
        <v>5</v>
      </c>
    </row>
    <row r="31" spans="1:14" ht="15.75" thickBot="1">
      <c r="A31" s="13"/>
      <c r="B31" s="16" t="s">
        <v>8</v>
      </c>
      <c r="C31" s="86">
        <v>1</v>
      </c>
      <c r="D31" s="86">
        <v>1</v>
      </c>
      <c r="E31" s="15" t="s">
        <v>132</v>
      </c>
      <c r="F31" s="15">
        <v>2</v>
      </c>
      <c r="G31" s="86">
        <v>1</v>
      </c>
      <c r="H31" s="86">
        <v>2</v>
      </c>
      <c r="I31" s="15">
        <v>2</v>
      </c>
      <c r="J31" s="15" t="s">
        <v>132</v>
      </c>
      <c r="K31" s="86">
        <v>2</v>
      </c>
      <c r="L31" s="15">
        <v>1</v>
      </c>
      <c r="M31" s="82">
        <v>2</v>
      </c>
      <c r="N31" s="73">
        <v>5</v>
      </c>
    </row>
    <row r="32" spans="1:14" ht="15">
      <c r="A32" s="30">
        <v>6</v>
      </c>
      <c r="B32" s="31" t="s">
        <v>47</v>
      </c>
      <c r="C32" s="85">
        <v>1</v>
      </c>
      <c r="D32" s="85">
        <v>1</v>
      </c>
      <c r="E32" s="32">
        <v>1</v>
      </c>
      <c r="F32" s="32">
        <v>2</v>
      </c>
      <c r="G32" s="32">
        <v>2</v>
      </c>
      <c r="H32" s="32" t="s">
        <v>130</v>
      </c>
      <c r="I32" s="85" t="s">
        <v>130</v>
      </c>
      <c r="J32" s="85">
        <v>1</v>
      </c>
      <c r="K32" s="32" t="s">
        <v>130</v>
      </c>
      <c r="L32" s="32">
        <v>1</v>
      </c>
      <c r="M32" s="83">
        <v>2</v>
      </c>
      <c r="N32" s="74">
        <v>4</v>
      </c>
    </row>
    <row r="33" spans="1:14" ht="15.75" thickBot="1">
      <c r="A33" s="34"/>
      <c r="B33" s="37" t="s">
        <v>48</v>
      </c>
      <c r="C33" s="86">
        <v>1</v>
      </c>
      <c r="D33" s="86">
        <v>1</v>
      </c>
      <c r="E33" s="36">
        <v>1</v>
      </c>
      <c r="F33" s="36">
        <v>1</v>
      </c>
      <c r="G33" s="36">
        <v>2</v>
      </c>
      <c r="H33" s="86">
        <v>2</v>
      </c>
      <c r="I33" s="36">
        <v>2</v>
      </c>
      <c r="J33" s="36">
        <v>2</v>
      </c>
      <c r="K33" s="36">
        <v>1</v>
      </c>
      <c r="L33" s="36">
        <v>2</v>
      </c>
      <c r="M33" s="84">
        <v>1</v>
      </c>
      <c r="N33" s="75">
        <v>3</v>
      </c>
    </row>
    <row r="34" spans="1:14" ht="15">
      <c r="A34" s="8">
        <v>7</v>
      </c>
      <c r="B34" s="11" t="s">
        <v>2</v>
      </c>
      <c r="C34" s="85">
        <v>1</v>
      </c>
      <c r="D34" s="85">
        <v>1</v>
      </c>
      <c r="E34" s="10">
        <v>1</v>
      </c>
      <c r="F34" s="10">
        <v>2</v>
      </c>
      <c r="G34" s="85" t="s">
        <v>130</v>
      </c>
      <c r="H34" s="10">
        <v>1</v>
      </c>
      <c r="I34" s="85">
        <v>12</v>
      </c>
      <c r="J34" s="85">
        <v>1</v>
      </c>
      <c r="K34" s="85">
        <v>12</v>
      </c>
      <c r="L34" s="10">
        <v>2</v>
      </c>
      <c r="M34" s="81">
        <v>4</v>
      </c>
      <c r="N34" s="72">
        <v>6</v>
      </c>
    </row>
    <row r="35" spans="1:14" ht="15.75" thickBot="1">
      <c r="A35" s="13"/>
      <c r="B35" s="16" t="s">
        <v>49</v>
      </c>
      <c r="C35" s="15" t="s">
        <v>132</v>
      </c>
      <c r="D35" s="86">
        <v>1</v>
      </c>
      <c r="E35" s="15" t="s">
        <v>132</v>
      </c>
      <c r="F35" s="15">
        <v>2</v>
      </c>
      <c r="G35" s="15" t="s">
        <v>132</v>
      </c>
      <c r="H35" s="15" t="s">
        <v>132</v>
      </c>
      <c r="I35" s="15">
        <v>2</v>
      </c>
      <c r="J35" s="86">
        <v>1</v>
      </c>
      <c r="K35" s="15" t="s">
        <v>132</v>
      </c>
      <c r="L35" s="15">
        <v>1</v>
      </c>
      <c r="M35" s="82">
        <v>0</v>
      </c>
      <c r="N35" s="73">
        <v>2</v>
      </c>
    </row>
  </sheetData>
  <printOptions/>
  <pageMargins left="1.0236220472440944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="155" zoomScaleNormal="155" workbookViewId="0" topLeftCell="A1">
      <selection activeCell="B17" sqref="B17"/>
    </sheetView>
  </sheetViews>
  <sheetFormatPr defaultColWidth="9.00390625" defaultRowHeight="12.75"/>
  <cols>
    <col min="1" max="1" width="2.375" style="3" customWidth="1"/>
    <col min="2" max="2" width="17.75390625" style="5" customWidth="1"/>
    <col min="3" max="3" width="5.75390625" style="4" customWidth="1"/>
    <col min="4" max="4" width="5.75390625" style="5" customWidth="1"/>
    <col min="5" max="5" width="5.75390625" style="4" customWidth="1"/>
    <col min="6" max="12" width="5.75390625" style="3" customWidth="1"/>
    <col min="13" max="13" width="6.625" style="3" customWidth="1"/>
    <col min="14" max="14" width="5.75390625" style="3" customWidth="1"/>
    <col min="15" max="16384" width="9.125" style="3" customWidth="1"/>
  </cols>
  <sheetData>
    <row r="1" spans="2:9" ht="15">
      <c r="B1" s="3" t="s">
        <v>46</v>
      </c>
      <c r="I1" s="5" t="s">
        <v>15</v>
      </c>
    </row>
    <row r="2" spans="1:14" s="7" customFormat="1" ht="144.75" customHeight="1">
      <c r="A2" s="6"/>
      <c r="B2" s="6"/>
      <c r="C2" s="6" t="s">
        <v>37</v>
      </c>
      <c r="D2" s="6" t="s">
        <v>38</v>
      </c>
      <c r="E2" s="6" t="s">
        <v>39</v>
      </c>
      <c r="F2" s="6" t="s">
        <v>40</v>
      </c>
      <c r="G2" s="6" t="s">
        <v>41</v>
      </c>
      <c r="H2" s="6" t="s">
        <v>42</v>
      </c>
      <c r="I2" s="6" t="s">
        <v>43</v>
      </c>
      <c r="J2" s="6" t="s">
        <v>35</v>
      </c>
      <c r="K2" s="6" t="s">
        <v>44</v>
      </c>
      <c r="L2" s="6" t="s">
        <v>45</v>
      </c>
      <c r="M2" s="6"/>
      <c r="N2" s="78"/>
    </row>
    <row r="3" spans="1:14" s="7" customFormat="1" ht="14.25" customHeight="1" thickBot="1">
      <c r="A3" s="42"/>
      <c r="B3" s="42"/>
      <c r="C3" s="79" t="s">
        <v>146</v>
      </c>
      <c r="D3" s="79" t="s">
        <v>148</v>
      </c>
      <c r="E3" s="79" t="s">
        <v>150</v>
      </c>
      <c r="F3" s="79" t="s">
        <v>143</v>
      </c>
      <c r="G3" s="79" t="s">
        <v>147</v>
      </c>
      <c r="H3" s="79" t="s">
        <v>152</v>
      </c>
      <c r="I3" s="79" t="s">
        <v>149</v>
      </c>
      <c r="J3" s="79" t="s">
        <v>146</v>
      </c>
      <c r="K3" s="79" t="s">
        <v>144</v>
      </c>
      <c r="L3" s="79" t="s">
        <v>151</v>
      </c>
      <c r="M3" s="79" t="s">
        <v>133</v>
      </c>
      <c r="N3" s="79" t="s">
        <v>128</v>
      </c>
    </row>
    <row r="4" spans="1:14" ht="15">
      <c r="A4" s="8">
        <v>1</v>
      </c>
      <c r="B4" s="29" t="s">
        <v>6</v>
      </c>
      <c r="C4" s="85" t="s">
        <v>130</v>
      </c>
      <c r="D4" s="85" t="s">
        <v>132</v>
      </c>
      <c r="E4" s="85" t="s">
        <v>130</v>
      </c>
      <c r="F4" s="10" t="s">
        <v>132</v>
      </c>
      <c r="G4" s="85">
        <v>1</v>
      </c>
      <c r="H4" s="85">
        <v>2</v>
      </c>
      <c r="I4" s="10" t="s">
        <v>132</v>
      </c>
      <c r="J4" s="10">
        <v>2</v>
      </c>
      <c r="K4" s="10">
        <v>1</v>
      </c>
      <c r="L4" s="85" t="s">
        <v>130</v>
      </c>
      <c r="M4" s="10">
        <v>3</v>
      </c>
      <c r="N4" s="72">
        <v>6</v>
      </c>
    </row>
    <row r="5" spans="1:14" ht="15.75" thickBot="1">
      <c r="A5" s="13"/>
      <c r="B5" s="17" t="s">
        <v>50</v>
      </c>
      <c r="C5" s="15">
        <v>1</v>
      </c>
      <c r="D5" s="15">
        <v>1</v>
      </c>
      <c r="E5" s="86">
        <v>1</v>
      </c>
      <c r="F5" s="15">
        <v>2</v>
      </c>
      <c r="G5" s="86">
        <v>1</v>
      </c>
      <c r="H5" s="86">
        <v>2</v>
      </c>
      <c r="I5" s="15">
        <v>1</v>
      </c>
      <c r="J5" s="15">
        <v>2</v>
      </c>
      <c r="K5" s="15">
        <v>1</v>
      </c>
      <c r="L5" s="15">
        <v>2</v>
      </c>
      <c r="M5" s="15">
        <v>0</v>
      </c>
      <c r="N5" s="73">
        <v>3</v>
      </c>
    </row>
    <row r="6" spans="1:14" ht="15">
      <c r="A6" s="45">
        <v>2</v>
      </c>
      <c r="B6" s="46" t="s">
        <v>1</v>
      </c>
      <c r="C6" s="47">
        <v>1</v>
      </c>
      <c r="D6" s="47">
        <v>1</v>
      </c>
      <c r="E6" s="88">
        <v>1</v>
      </c>
      <c r="F6" s="88" t="s">
        <v>130</v>
      </c>
      <c r="G6" s="88">
        <v>1</v>
      </c>
      <c r="H6" s="47">
        <v>1</v>
      </c>
      <c r="I6" s="47" t="s">
        <v>130</v>
      </c>
      <c r="J6" s="47">
        <v>2</v>
      </c>
      <c r="K6" s="88" t="s">
        <v>131</v>
      </c>
      <c r="L6" s="88">
        <v>1</v>
      </c>
      <c r="M6" s="47">
        <v>2</v>
      </c>
      <c r="N6" s="76">
        <v>5</v>
      </c>
    </row>
    <row r="7" spans="1:14" ht="15.75" thickBot="1">
      <c r="A7" s="48"/>
      <c r="B7" s="49" t="s">
        <v>47</v>
      </c>
      <c r="C7" s="50">
        <v>1</v>
      </c>
      <c r="D7" s="50">
        <v>2</v>
      </c>
      <c r="E7" s="87">
        <v>1</v>
      </c>
      <c r="F7" s="87">
        <v>1</v>
      </c>
      <c r="G7" s="87">
        <v>1</v>
      </c>
      <c r="H7" s="87">
        <v>2</v>
      </c>
      <c r="I7" s="87">
        <v>2</v>
      </c>
      <c r="J7" s="50">
        <v>2</v>
      </c>
      <c r="K7" s="50">
        <v>2</v>
      </c>
      <c r="L7" s="50">
        <v>2</v>
      </c>
      <c r="M7" s="50">
        <v>2</v>
      </c>
      <c r="N7" s="75">
        <v>5</v>
      </c>
    </row>
    <row r="8" spans="1:14" ht="15">
      <c r="A8" s="8">
        <v>3</v>
      </c>
      <c r="B8" s="12" t="s">
        <v>7</v>
      </c>
      <c r="C8" s="10">
        <v>1</v>
      </c>
      <c r="D8" s="85" t="s">
        <v>130</v>
      </c>
      <c r="E8" s="85" t="s">
        <v>130</v>
      </c>
      <c r="F8" s="85" t="s">
        <v>130</v>
      </c>
      <c r="G8" s="85">
        <v>1</v>
      </c>
      <c r="H8" s="85">
        <v>2</v>
      </c>
      <c r="I8" s="10">
        <v>1</v>
      </c>
      <c r="J8" s="10">
        <v>2</v>
      </c>
      <c r="K8" s="10">
        <v>2</v>
      </c>
      <c r="L8" s="85">
        <v>1</v>
      </c>
      <c r="M8" s="10">
        <v>2</v>
      </c>
      <c r="N8" s="72">
        <v>6</v>
      </c>
    </row>
    <row r="9" spans="1:14" ht="15.75" thickBot="1">
      <c r="A9" s="13"/>
      <c r="B9" s="17" t="s">
        <v>5</v>
      </c>
      <c r="C9" s="15">
        <v>1</v>
      </c>
      <c r="D9" s="15">
        <v>2</v>
      </c>
      <c r="E9" s="86">
        <v>1</v>
      </c>
      <c r="F9" s="86">
        <v>1</v>
      </c>
      <c r="G9" s="86">
        <v>1</v>
      </c>
      <c r="H9" s="86">
        <v>2</v>
      </c>
      <c r="I9" s="86">
        <v>2</v>
      </c>
      <c r="J9" s="15">
        <v>2</v>
      </c>
      <c r="K9" s="15">
        <v>2</v>
      </c>
      <c r="L9" s="15">
        <v>2</v>
      </c>
      <c r="M9" s="15">
        <v>1</v>
      </c>
      <c r="N9" s="73">
        <v>5</v>
      </c>
    </row>
    <row r="10" spans="1:14" ht="15">
      <c r="A10" s="45">
        <v>4</v>
      </c>
      <c r="B10" s="46" t="s">
        <v>3</v>
      </c>
      <c r="C10" s="47">
        <v>1</v>
      </c>
      <c r="D10" s="88" t="s">
        <v>130</v>
      </c>
      <c r="E10" s="88">
        <v>1</v>
      </c>
      <c r="F10" s="88">
        <v>12</v>
      </c>
      <c r="G10" s="88">
        <v>1</v>
      </c>
      <c r="H10" s="88">
        <v>2</v>
      </c>
      <c r="I10" s="47" t="s">
        <v>130</v>
      </c>
      <c r="J10" s="47">
        <v>2</v>
      </c>
      <c r="K10" s="47">
        <v>1</v>
      </c>
      <c r="L10" s="88">
        <v>1</v>
      </c>
      <c r="M10" s="47">
        <v>3</v>
      </c>
      <c r="N10" s="74">
        <v>6</v>
      </c>
    </row>
    <row r="11" spans="1:14" ht="15.75" thickBot="1">
      <c r="A11" s="48"/>
      <c r="B11" s="49" t="s">
        <v>48</v>
      </c>
      <c r="C11" s="50">
        <v>1</v>
      </c>
      <c r="D11" s="50">
        <v>1</v>
      </c>
      <c r="E11" s="87">
        <v>1</v>
      </c>
      <c r="F11" s="50">
        <v>2</v>
      </c>
      <c r="G11" s="87">
        <v>1</v>
      </c>
      <c r="H11" s="87">
        <v>2</v>
      </c>
      <c r="I11" s="87">
        <v>2</v>
      </c>
      <c r="J11" s="50">
        <v>2</v>
      </c>
      <c r="K11" s="50">
        <v>2</v>
      </c>
      <c r="L11" s="50">
        <v>2</v>
      </c>
      <c r="M11" s="50">
        <v>1</v>
      </c>
      <c r="N11" s="75">
        <v>4</v>
      </c>
    </row>
    <row r="12" spans="1:14" ht="15">
      <c r="A12" s="8">
        <v>5</v>
      </c>
      <c r="B12" s="11" t="s">
        <v>49</v>
      </c>
      <c r="C12" s="10">
        <v>1</v>
      </c>
      <c r="D12" s="10">
        <v>1</v>
      </c>
      <c r="E12" s="85">
        <v>1</v>
      </c>
      <c r="F12" s="10" t="s">
        <v>131</v>
      </c>
      <c r="G12" s="85">
        <v>1</v>
      </c>
      <c r="H12" s="85">
        <v>2</v>
      </c>
      <c r="I12" s="10" t="s">
        <v>130</v>
      </c>
      <c r="J12" s="85" t="s">
        <v>131</v>
      </c>
      <c r="K12" s="10">
        <v>1</v>
      </c>
      <c r="L12" s="85">
        <v>1</v>
      </c>
      <c r="M12" s="10">
        <v>1</v>
      </c>
      <c r="N12" s="72">
        <v>5</v>
      </c>
    </row>
    <row r="13" spans="1:14" ht="15.75" thickBot="1">
      <c r="A13" s="13"/>
      <c r="B13" s="17" t="s">
        <v>0</v>
      </c>
      <c r="C13" s="15">
        <v>1</v>
      </c>
      <c r="D13" s="15">
        <v>1</v>
      </c>
      <c r="E13" s="86">
        <v>1</v>
      </c>
      <c r="F13" s="15" t="s">
        <v>132</v>
      </c>
      <c r="G13" s="86">
        <v>1</v>
      </c>
      <c r="H13" s="86">
        <v>2</v>
      </c>
      <c r="I13" s="15" t="s">
        <v>132</v>
      </c>
      <c r="J13" s="15">
        <v>2</v>
      </c>
      <c r="K13" s="15">
        <v>2</v>
      </c>
      <c r="L13" s="86">
        <v>1</v>
      </c>
      <c r="M13" s="15">
        <v>0</v>
      </c>
      <c r="N13" s="73">
        <v>4</v>
      </c>
    </row>
    <row r="14" spans="1:14" ht="15">
      <c r="A14" s="30">
        <v>6</v>
      </c>
      <c r="B14" s="33" t="s">
        <v>4</v>
      </c>
      <c r="C14" s="85" t="s">
        <v>130</v>
      </c>
      <c r="D14" s="32">
        <v>12</v>
      </c>
      <c r="E14" s="85">
        <v>1</v>
      </c>
      <c r="F14" s="32">
        <v>2</v>
      </c>
      <c r="G14" s="85">
        <v>1</v>
      </c>
      <c r="H14" s="85">
        <v>2</v>
      </c>
      <c r="I14" s="85">
        <v>2</v>
      </c>
      <c r="J14" s="32">
        <v>2</v>
      </c>
      <c r="K14" s="32">
        <v>1</v>
      </c>
      <c r="L14" s="85">
        <v>12</v>
      </c>
      <c r="M14" s="32">
        <v>3</v>
      </c>
      <c r="N14" s="74">
        <v>6</v>
      </c>
    </row>
    <row r="15" spans="1:14" ht="15.75" thickBot="1">
      <c r="A15" s="34"/>
      <c r="B15" s="38" t="s">
        <v>2</v>
      </c>
      <c r="C15" s="36">
        <v>1</v>
      </c>
      <c r="D15" s="36">
        <v>1</v>
      </c>
      <c r="E15" s="86">
        <v>1</v>
      </c>
      <c r="F15" s="86">
        <v>1</v>
      </c>
      <c r="G15" s="86">
        <v>1</v>
      </c>
      <c r="H15" s="86">
        <v>2</v>
      </c>
      <c r="I15" s="36" t="s">
        <v>132</v>
      </c>
      <c r="J15" s="36">
        <v>2</v>
      </c>
      <c r="K15" s="36">
        <v>1</v>
      </c>
      <c r="L15" s="36" t="s">
        <v>132</v>
      </c>
      <c r="M15" s="36">
        <v>1</v>
      </c>
      <c r="N15" s="77">
        <v>4</v>
      </c>
    </row>
  </sheetData>
  <printOptions/>
  <pageMargins left="1.0236220472440944" right="0.31496062992125984" top="0.7086614173228347" bottom="0.708661417322834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85" zoomScaleNormal="185" workbookViewId="0" topLeftCell="A4">
      <selection activeCell="F12" sqref="F12"/>
    </sheetView>
  </sheetViews>
  <sheetFormatPr defaultColWidth="9.00390625" defaultRowHeight="12.75"/>
  <cols>
    <col min="1" max="1" width="4.125" style="2" customWidth="1"/>
    <col min="2" max="2" width="20.625" style="2" customWidth="1"/>
    <col min="3" max="6" width="8.75390625" style="2" customWidth="1"/>
    <col min="7" max="7" width="4.25390625" style="2" customWidth="1"/>
    <col min="8" max="8" width="1.75390625" style="2" customWidth="1"/>
    <col min="9" max="9" width="4.25390625" style="2" customWidth="1"/>
    <col min="10" max="10" width="8.75390625" style="2" customWidth="1"/>
    <col min="11" max="11" width="8.00390625" style="2" customWidth="1"/>
    <col min="12" max="12" width="5.375" style="2" customWidth="1"/>
    <col min="13" max="16384" width="9.125" style="2" customWidth="1"/>
  </cols>
  <sheetData>
    <row r="1" ht="18">
      <c r="B1" s="1" t="s">
        <v>153</v>
      </c>
    </row>
    <row r="2" spans="1:11" ht="18">
      <c r="A2" s="25" t="s">
        <v>9</v>
      </c>
      <c r="B2" s="25" t="s">
        <v>10</v>
      </c>
      <c r="C2" s="25" t="s">
        <v>11</v>
      </c>
      <c r="D2" s="25" t="s">
        <v>124</v>
      </c>
      <c r="E2" s="25" t="s">
        <v>125</v>
      </c>
      <c r="F2" s="25" t="s">
        <v>126</v>
      </c>
      <c r="G2" s="51"/>
      <c r="H2" s="52" t="s">
        <v>127</v>
      </c>
      <c r="I2" s="53"/>
      <c r="J2" s="25" t="s">
        <v>12</v>
      </c>
      <c r="K2" s="25" t="s">
        <v>128</v>
      </c>
    </row>
    <row r="3" spans="1:12" ht="18">
      <c r="A3" s="54">
        <v>1</v>
      </c>
      <c r="B3" s="54" t="s">
        <v>50</v>
      </c>
      <c r="C3" s="55">
        <f aca="true" t="shared" si="0" ref="C3:C16">SUM(D3:F3)</f>
        <v>6</v>
      </c>
      <c r="D3" s="55">
        <v>5</v>
      </c>
      <c r="E3" s="55">
        <v>0</v>
      </c>
      <c r="F3" s="55">
        <v>1</v>
      </c>
      <c r="G3" s="56">
        <v>14</v>
      </c>
      <c r="H3" s="57" t="s">
        <v>52</v>
      </c>
      <c r="I3" s="58">
        <v>6</v>
      </c>
      <c r="J3" s="55">
        <f aca="true" t="shared" si="1" ref="J3:J16">D3*3+E3</f>
        <v>15</v>
      </c>
      <c r="K3" s="55">
        <v>35</v>
      </c>
      <c r="L3" s="59">
        <f aca="true" t="shared" si="2" ref="L3:L16">G3-I3</f>
        <v>8</v>
      </c>
    </row>
    <row r="4" spans="1:12" ht="18">
      <c r="A4" s="54">
        <v>2</v>
      </c>
      <c r="B4" s="54" t="s">
        <v>8</v>
      </c>
      <c r="C4" s="55">
        <f t="shared" si="0"/>
        <v>6</v>
      </c>
      <c r="D4" s="55">
        <v>4</v>
      </c>
      <c r="E4" s="55">
        <v>2</v>
      </c>
      <c r="F4" s="55">
        <v>0</v>
      </c>
      <c r="G4" s="56">
        <v>16</v>
      </c>
      <c r="H4" s="57" t="s">
        <v>52</v>
      </c>
      <c r="I4" s="58">
        <v>8</v>
      </c>
      <c r="J4" s="55">
        <f t="shared" si="1"/>
        <v>14</v>
      </c>
      <c r="K4" s="55">
        <v>30</v>
      </c>
      <c r="L4" s="59">
        <f t="shared" si="2"/>
        <v>8</v>
      </c>
    </row>
    <row r="5" spans="1:12" ht="18">
      <c r="A5" s="54">
        <v>3</v>
      </c>
      <c r="B5" s="54" t="s">
        <v>47</v>
      </c>
      <c r="C5" s="55">
        <f t="shared" si="0"/>
        <v>6</v>
      </c>
      <c r="D5" s="25">
        <v>4</v>
      </c>
      <c r="E5" s="25">
        <v>1</v>
      </c>
      <c r="F5" s="25">
        <v>1</v>
      </c>
      <c r="G5" s="52">
        <v>12</v>
      </c>
      <c r="H5" s="57" t="s">
        <v>52</v>
      </c>
      <c r="I5" s="71">
        <v>6</v>
      </c>
      <c r="J5" s="25">
        <f t="shared" si="1"/>
        <v>13</v>
      </c>
      <c r="K5" s="25">
        <v>28</v>
      </c>
      <c r="L5" s="59">
        <f t="shared" si="2"/>
        <v>6</v>
      </c>
    </row>
    <row r="6" spans="1:12" ht="18">
      <c r="A6" s="26">
        <v>4</v>
      </c>
      <c r="B6" s="93" t="s">
        <v>129</v>
      </c>
      <c r="C6" s="60">
        <f t="shared" si="0"/>
        <v>6</v>
      </c>
      <c r="D6" s="60">
        <v>4</v>
      </c>
      <c r="E6" s="60">
        <v>0</v>
      </c>
      <c r="F6" s="60">
        <v>2</v>
      </c>
      <c r="G6" s="91">
        <v>8</v>
      </c>
      <c r="H6" s="62" t="s">
        <v>52</v>
      </c>
      <c r="I6" s="92">
        <v>4</v>
      </c>
      <c r="J6" s="60">
        <f t="shared" si="1"/>
        <v>12</v>
      </c>
      <c r="K6" s="60">
        <v>29</v>
      </c>
      <c r="L6" s="59">
        <f t="shared" si="2"/>
        <v>4</v>
      </c>
    </row>
    <row r="7" spans="1:12" ht="18">
      <c r="A7" s="26">
        <v>5</v>
      </c>
      <c r="B7" s="26" t="s">
        <v>0</v>
      </c>
      <c r="C7" s="60">
        <f t="shared" si="0"/>
        <v>6</v>
      </c>
      <c r="D7" s="24">
        <v>3</v>
      </c>
      <c r="E7" s="24">
        <v>0</v>
      </c>
      <c r="F7" s="24">
        <v>3</v>
      </c>
      <c r="G7" s="61">
        <v>11</v>
      </c>
      <c r="H7" s="62" t="s">
        <v>52</v>
      </c>
      <c r="I7" s="63">
        <v>8</v>
      </c>
      <c r="J7" s="24">
        <f t="shared" si="1"/>
        <v>9</v>
      </c>
      <c r="K7" s="24">
        <v>26</v>
      </c>
      <c r="L7" s="59">
        <f t="shared" si="2"/>
        <v>3</v>
      </c>
    </row>
    <row r="8" spans="1:12" ht="18.75">
      <c r="A8" s="64">
        <v>6</v>
      </c>
      <c r="B8" s="64" t="s">
        <v>5</v>
      </c>
      <c r="C8" s="65">
        <f t="shared" si="0"/>
        <v>6</v>
      </c>
      <c r="D8" s="66">
        <v>3</v>
      </c>
      <c r="E8" s="66">
        <v>0</v>
      </c>
      <c r="F8" s="66">
        <v>3</v>
      </c>
      <c r="G8" s="67">
        <v>11</v>
      </c>
      <c r="H8" s="68" t="s">
        <v>52</v>
      </c>
      <c r="I8" s="69">
        <v>9</v>
      </c>
      <c r="J8" s="66">
        <f t="shared" si="1"/>
        <v>9</v>
      </c>
      <c r="K8" s="66">
        <v>27</v>
      </c>
      <c r="L8" s="59">
        <f t="shared" si="2"/>
        <v>2</v>
      </c>
    </row>
    <row r="9" spans="1:12" ht="18.75">
      <c r="A9" s="64">
        <v>7</v>
      </c>
      <c r="B9" s="64" t="s">
        <v>2</v>
      </c>
      <c r="C9" s="65">
        <f t="shared" si="0"/>
        <v>6</v>
      </c>
      <c r="D9" s="66">
        <v>3</v>
      </c>
      <c r="E9" s="66">
        <v>0</v>
      </c>
      <c r="F9" s="66">
        <v>3</v>
      </c>
      <c r="G9" s="67">
        <v>9</v>
      </c>
      <c r="H9" s="68" t="s">
        <v>52</v>
      </c>
      <c r="I9" s="69">
        <v>9</v>
      </c>
      <c r="J9" s="66">
        <f t="shared" si="1"/>
        <v>9</v>
      </c>
      <c r="K9" s="66">
        <v>27</v>
      </c>
      <c r="L9" s="59">
        <f t="shared" si="2"/>
        <v>0</v>
      </c>
    </row>
    <row r="10" spans="1:12" ht="18.75">
      <c r="A10" s="64">
        <v>8</v>
      </c>
      <c r="B10" s="94" t="s">
        <v>49</v>
      </c>
      <c r="C10" s="65">
        <f t="shared" si="0"/>
        <v>6</v>
      </c>
      <c r="D10" s="66">
        <v>3</v>
      </c>
      <c r="E10" s="66">
        <v>0</v>
      </c>
      <c r="F10" s="66">
        <v>3</v>
      </c>
      <c r="G10" s="67">
        <v>5</v>
      </c>
      <c r="H10" s="68" t="s">
        <v>52</v>
      </c>
      <c r="I10" s="69">
        <v>14</v>
      </c>
      <c r="J10" s="66">
        <f t="shared" si="1"/>
        <v>9</v>
      </c>
      <c r="K10" s="66">
        <v>20</v>
      </c>
      <c r="L10" s="59">
        <f t="shared" si="2"/>
        <v>-9</v>
      </c>
    </row>
    <row r="11" spans="1:12" ht="18.75">
      <c r="A11" s="64">
        <v>9</v>
      </c>
      <c r="B11" s="64" t="s">
        <v>4</v>
      </c>
      <c r="C11" s="65">
        <f t="shared" si="0"/>
        <v>6</v>
      </c>
      <c r="D11" s="66">
        <v>2</v>
      </c>
      <c r="E11" s="66">
        <v>1</v>
      </c>
      <c r="F11" s="66">
        <v>3</v>
      </c>
      <c r="G11" s="67">
        <v>7</v>
      </c>
      <c r="H11" s="68" t="s">
        <v>52</v>
      </c>
      <c r="I11" s="69">
        <v>13</v>
      </c>
      <c r="J11" s="66">
        <f t="shared" si="1"/>
        <v>7</v>
      </c>
      <c r="K11" s="66">
        <v>23</v>
      </c>
      <c r="L11" s="59">
        <f t="shared" si="2"/>
        <v>-6</v>
      </c>
    </row>
    <row r="12" spans="1:12" ht="18">
      <c r="A12" s="26">
        <v>10</v>
      </c>
      <c r="B12" s="27" t="s">
        <v>48</v>
      </c>
      <c r="C12" s="60">
        <f t="shared" si="0"/>
        <v>6</v>
      </c>
      <c r="D12" s="24">
        <v>2</v>
      </c>
      <c r="E12" s="24">
        <v>0</v>
      </c>
      <c r="F12" s="24">
        <v>4</v>
      </c>
      <c r="G12" s="61">
        <v>11</v>
      </c>
      <c r="H12" s="62" t="s">
        <v>52</v>
      </c>
      <c r="I12" s="63">
        <v>12</v>
      </c>
      <c r="J12" s="24">
        <f t="shared" si="1"/>
        <v>6</v>
      </c>
      <c r="K12" s="24">
        <v>27</v>
      </c>
      <c r="L12" s="59">
        <f t="shared" si="2"/>
        <v>-1</v>
      </c>
    </row>
    <row r="13" spans="1:12" ht="18">
      <c r="A13" s="26">
        <v>11</v>
      </c>
      <c r="B13" s="26" t="s">
        <v>7</v>
      </c>
      <c r="C13" s="60">
        <f t="shared" si="0"/>
        <v>6</v>
      </c>
      <c r="D13" s="24">
        <v>2</v>
      </c>
      <c r="E13" s="24">
        <v>0</v>
      </c>
      <c r="F13" s="24">
        <v>4</v>
      </c>
      <c r="G13" s="61">
        <v>5</v>
      </c>
      <c r="H13" s="62" t="s">
        <v>52</v>
      </c>
      <c r="I13" s="63">
        <v>7</v>
      </c>
      <c r="J13" s="24">
        <f t="shared" si="1"/>
        <v>6</v>
      </c>
      <c r="K13" s="24">
        <v>28</v>
      </c>
      <c r="L13" s="59">
        <f t="shared" si="2"/>
        <v>-2</v>
      </c>
    </row>
    <row r="14" spans="1:12" ht="18">
      <c r="A14" s="70">
        <v>12</v>
      </c>
      <c r="B14" s="70" t="s">
        <v>1</v>
      </c>
      <c r="C14" s="55">
        <f t="shared" si="0"/>
        <v>6</v>
      </c>
      <c r="D14" s="25">
        <v>1</v>
      </c>
      <c r="E14" s="25">
        <v>2</v>
      </c>
      <c r="F14" s="25">
        <v>3</v>
      </c>
      <c r="G14" s="52">
        <v>8</v>
      </c>
      <c r="H14" s="57" t="s">
        <v>52</v>
      </c>
      <c r="I14" s="71">
        <v>12</v>
      </c>
      <c r="J14" s="25">
        <f t="shared" si="1"/>
        <v>5</v>
      </c>
      <c r="K14" s="25">
        <v>24</v>
      </c>
      <c r="L14" s="59">
        <f t="shared" si="2"/>
        <v>-4</v>
      </c>
    </row>
    <row r="15" spans="1:12" ht="18">
      <c r="A15" s="70">
        <v>13</v>
      </c>
      <c r="B15" s="70" t="s">
        <v>3</v>
      </c>
      <c r="C15" s="55">
        <f t="shared" si="0"/>
        <v>6</v>
      </c>
      <c r="D15" s="25">
        <v>1</v>
      </c>
      <c r="E15" s="25">
        <v>1</v>
      </c>
      <c r="F15" s="25">
        <v>4</v>
      </c>
      <c r="G15" s="52">
        <v>6</v>
      </c>
      <c r="H15" s="57" t="s">
        <v>52</v>
      </c>
      <c r="I15" s="71">
        <v>9</v>
      </c>
      <c r="J15" s="25">
        <f t="shared" si="1"/>
        <v>4</v>
      </c>
      <c r="K15" s="25">
        <v>25</v>
      </c>
      <c r="L15" s="59">
        <f t="shared" si="2"/>
        <v>-3</v>
      </c>
    </row>
    <row r="16" spans="1:12" ht="18">
      <c r="A16" s="70">
        <v>14</v>
      </c>
      <c r="B16" s="54" t="s">
        <v>6</v>
      </c>
      <c r="C16" s="55">
        <f t="shared" si="0"/>
        <v>6</v>
      </c>
      <c r="D16" s="25">
        <v>1</v>
      </c>
      <c r="E16" s="25">
        <v>1</v>
      </c>
      <c r="F16" s="25">
        <v>4</v>
      </c>
      <c r="G16" s="52">
        <v>7</v>
      </c>
      <c r="H16" s="57" t="s">
        <v>52</v>
      </c>
      <c r="I16" s="71">
        <v>13</v>
      </c>
      <c r="J16" s="25">
        <f t="shared" si="1"/>
        <v>4</v>
      </c>
      <c r="K16" s="25">
        <v>22</v>
      </c>
      <c r="L16" s="59">
        <f t="shared" si="2"/>
        <v>-6</v>
      </c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ANDREUS</dc:creator>
  <cp:keywords/>
  <dc:description/>
  <cp:lastModifiedBy>pto01</cp:lastModifiedBy>
  <cp:lastPrinted>2012-11-18T18:46:24Z</cp:lastPrinted>
  <dcterms:created xsi:type="dcterms:W3CDTF">2009-09-23T07:27:46Z</dcterms:created>
  <dcterms:modified xsi:type="dcterms:W3CDTF">2012-11-20T13:38:50Z</dcterms:modified>
  <cp:category/>
  <cp:version/>
  <cp:contentType/>
  <cp:contentStatus/>
</cp:coreProperties>
</file>